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RyserS\Downloads\"/>
    </mc:Choice>
  </mc:AlternateContent>
  <xr:revisionPtr revIDLastSave="0" documentId="13_ncr:1_{D62B3DB0-ACED-4C91-8D39-AB784EA80942}" xr6:coauthVersionLast="47" xr6:coauthVersionMax="47" xr10:uidLastSave="{00000000-0000-0000-0000-000000000000}"/>
  <bookViews>
    <workbookView xWindow="-120" yWindow="-120" windowWidth="29040" windowHeight="15720" xr2:uid="{ABFEF46F-3BD8-491D-B52C-188B51AC0B02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4" i="1"/>
  <c r="F25" i="1"/>
  <c r="F22" i="1"/>
  <c r="F17" i="1"/>
  <c r="F18" i="1"/>
  <c r="F19" i="1"/>
  <c r="F20" i="1"/>
  <c r="F16" i="1"/>
  <c r="F12" i="1"/>
  <c r="F13" i="1"/>
  <c r="F14" i="1"/>
  <c r="F11" i="1"/>
  <c r="F9" i="1"/>
  <c r="F7" i="1"/>
  <c r="F5" i="1"/>
  <c r="F26" i="1" l="1"/>
</calcChain>
</file>

<file path=xl/sharedStrings.xml><?xml version="1.0" encoding="utf-8"?>
<sst xmlns="http://schemas.openxmlformats.org/spreadsheetml/2006/main" count="47" uniqueCount="33">
  <si>
    <t>Budgetierungshilfe WeitBlick NMG 1. Zyklus</t>
  </si>
  <si>
    <t>Art.-Nr.</t>
  </si>
  <si>
    <t>Material</t>
  </si>
  <si>
    <t>Erklärung</t>
  </si>
  <si>
    <t>Anzahl</t>
  </si>
  <si>
    <t>Stückpreis inkl. Rabatt</t>
  </si>
  <si>
    <t>Total</t>
  </si>
  <si>
    <t>für Lehrpersonen</t>
  </si>
  <si>
    <t>filRouge digital</t>
  </si>
  <si>
    <t>Anschaffung jährlich</t>
  </si>
  <si>
    <t>Bundle</t>
  </si>
  <si>
    <t>Erstanschaffung pro SuS / Jahreslizenz und alle 4 Magazine</t>
  </si>
  <si>
    <t>Jahreslizenz SuS</t>
  </si>
  <si>
    <t>Magazin «Menschen machen Räume» 5 Ex.</t>
  </si>
  <si>
    <t>Nach Bedarf</t>
  </si>
  <si>
    <t>Magazin «Das Leben gestalten» 5 Ex.</t>
  </si>
  <si>
    <t>Magazin «Zeitspuren» 5 Ex.</t>
  </si>
  <si>
    <t>Magazin «Arbeitswelten» 5 Ex.</t>
  </si>
  <si>
    <t>Dossier Weitblick «Leben am und im Wasser»</t>
  </si>
  <si>
    <t>Dossier Weitblick «Anpacken!»</t>
  </si>
  <si>
    <t>Dossier Weitblick «Fragt doch uns!»</t>
  </si>
  <si>
    <t>Dossier Weitblick «Glitschig laut»</t>
  </si>
  <si>
    <t>Dossier Weitblick «Glocken, Kippa, Teppichet»</t>
  </si>
  <si>
    <t>Legeset «Menschen machen Räume»</t>
  </si>
  <si>
    <t>Legeset «Das Leben gestalten»</t>
  </si>
  <si>
    <t>Legeset «Zeitspuren»</t>
  </si>
  <si>
    <t>Legeset «Arbeitswelten»</t>
  </si>
  <si>
    <t>Lehrperson</t>
  </si>
  <si>
    <t>pro SuS</t>
  </si>
  <si>
    <t>Klassenmaterial</t>
  </si>
  <si>
    <t>Alle Preisangaben gelten für Schulen und Lehrpersonen</t>
  </si>
  <si>
    <t>Bei Fragen melden Sie sich bitte bei beratung@schulverlag.ch</t>
  </si>
  <si>
    <t>Letzte Bearbeitung 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</si>
</sst>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CHF&quot;\ #,##0.00;[Red]&quot;CHF&quot;\ \-#,##0.00"/>
    <numFmt numFmtId="44" formatCode="_ &quot;CHF&quot;\ * #,##0.00_ ;_ &quot;CHF&quot;\ * \-#,##0.00_ ;_ &quot;CHF&quot;\ * &quot;-&quot;??_ ;_ @_ "/>
  </numFmts>
  <fonts count="1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0000"/>
      <name val="Frutiger next pro light"/>
    </font>
    <font>
      <b/>
      <sz val="12"/>
      <color rgb="FF000000"/>
      <name val="Frutiger next pro light"/>
    </font>
    <font>
      <sz val="11"/>
      <color rgb="FF000000"/>
      <name val="Frutiger next pro light"/>
    </font>
    <font>
      <sz val="10"/>
      <color rgb="FF000000"/>
      <name val="Frutiger next pro light"/>
    </font>
    <font>
      <sz val="9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8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7" fillId="2" borderId="2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8" fontId="9" fillId="3" borderId="7" xfId="0" applyNumberFormat="1" applyFont="1" applyFill="1" applyBorder="1" applyAlignment="1">
      <alignment vertical="center"/>
    </xf>
    <xf numFmtId="0" fontId="9" fillId="6" borderId="7" xfId="0" applyFont="1" applyFill="1" applyBorder="1" applyAlignment="1">
      <alignment vertical="center"/>
    </xf>
    <xf numFmtId="0" fontId="9" fillId="6" borderId="7" xfId="0" applyFont="1" applyFill="1" applyBorder="1" applyAlignment="1">
      <alignment vertical="center" wrapText="1"/>
    </xf>
    <xf numFmtId="8" fontId="9" fillId="6" borderId="7" xfId="0" applyNumberFormat="1" applyFont="1" applyFill="1" applyBorder="1" applyAlignment="1">
      <alignment vertical="center"/>
    </xf>
    <xf numFmtId="8" fontId="8" fillId="5" borderId="10" xfId="0" applyNumberFormat="1" applyFont="1" applyFill="1" applyBorder="1" applyAlignment="1">
      <alignment horizontal="right"/>
    </xf>
    <xf numFmtId="8" fontId="9" fillId="8" borderId="7" xfId="0" applyNumberFormat="1" applyFont="1" applyFill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6" fillId="0" borderId="8" xfId="0" applyFont="1" applyBorder="1"/>
    <xf numFmtId="8" fontId="6" fillId="0" borderId="9" xfId="0" applyNumberFormat="1" applyFont="1" applyBorder="1"/>
    <xf numFmtId="0" fontId="9" fillId="10" borderId="7" xfId="0" applyFont="1" applyFill="1" applyBorder="1" applyAlignment="1">
      <alignment vertical="center"/>
    </xf>
    <xf numFmtId="0" fontId="9" fillId="10" borderId="7" xfId="0" applyFont="1" applyFill="1" applyBorder="1" applyAlignment="1">
      <alignment vertical="center" wrapText="1"/>
    </xf>
    <xf numFmtId="8" fontId="9" fillId="10" borderId="7" xfId="0" applyNumberFormat="1" applyFont="1" applyFill="1" applyBorder="1" applyAlignment="1">
      <alignment vertical="center"/>
    </xf>
    <xf numFmtId="44" fontId="9" fillId="7" borderId="7" xfId="1" applyFont="1" applyFill="1" applyBorder="1" applyAlignment="1">
      <alignment vertical="center"/>
    </xf>
    <xf numFmtId="44" fontId="9" fillId="11" borderId="7" xfId="1" applyFont="1" applyFill="1" applyBorder="1" applyAlignment="1">
      <alignment vertical="center"/>
    </xf>
    <xf numFmtId="44" fontId="9" fillId="4" borderId="7" xfId="1" applyFont="1" applyFill="1" applyBorder="1"/>
    <xf numFmtId="44" fontId="9" fillId="5" borderId="10" xfId="1" applyFont="1" applyFill="1" applyBorder="1" applyAlignment="1">
      <alignment horizontal="right"/>
    </xf>
    <xf numFmtId="44" fontId="9" fillId="8" borderId="7" xfId="1" applyFont="1" applyFill="1" applyBorder="1"/>
    <xf numFmtId="44" fontId="9" fillId="6" borderId="7" xfId="1" applyFont="1" applyFill="1" applyBorder="1"/>
    <xf numFmtId="0" fontId="9" fillId="4" borderId="7" xfId="0" applyFont="1" applyFill="1" applyBorder="1"/>
    <xf numFmtId="0" fontId="9" fillId="5" borderId="10" xfId="0" applyFont="1" applyFill="1" applyBorder="1" applyAlignment="1">
      <alignment horizontal="right"/>
    </xf>
    <xf numFmtId="0" fontId="9" fillId="5" borderId="10" xfId="0" applyFont="1" applyFill="1" applyBorder="1" applyAlignment="1">
      <alignment horizontal="left"/>
    </xf>
    <xf numFmtId="0" fontId="9" fillId="8" borderId="7" xfId="0" applyFont="1" applyFill="1" applyBorder="1" applyAlignment="1">
      <alignment vertical="top"/>
    </xf>
    <xf numFmtId="0" fontId="9" fillId="8" borderId="7" xfId="0" applyFont="1" applyFill="1" applyBorder="1"/>
    <xf numFmtId="0" fontId="9" fillId="6" borderId="11" xfId="0" applyFont="1" applyFill="1" applyBorder="1"/>
    <xf numFmtId="0" fontId="9" fillId="6" borderId="7" xfId="0" applyFont="1" applyFill="1" applyBorder="1"/>
    <xf numFmtId="0" fontId="3" fillId="6" borderId="0" xfId="0" applyFont="1" applyFill="1" applyAlignment="1">
      <alignment vertical="center" wrapText="1"/>
    </xf>
    <xf numFmtId="0" fontId="3" fillId="6" borderId="13" xfId="0" applyFont="1" applyFill="1" applyBorder="1" applyAlignment="1">
      <alignment vertical="center" wrapText="1"/>
    </xf>
    <xf numFmtId="8" fontId="9" fillId="8" borderId="7" xfId="0" applyNumberFormat="1" applyFont="1" applyFill="1" applyBorder="1"/>
    <xf numFmtId="8" fontId="9" fillId="6" borderId="7" xfId="0" applyNumberFormat="1" applyFont="1" applyFill="1" applyBorder="1"/>
    <xf numFmtId="8" fontId="9" fillId="3" borderId="7" xfId="0" applyNumberFormat="1" applyFont="1" applyFill="1" applyBorder="1"/>
    <xf numFmtId="0" fontId="8" fillId="9" borderId="7" xfId="0" applyFont="1" applyFill="1" applyBorder="1" applyAlignment="1" applyProtection="1">
      <alignment horizontal="center"/>
      <protection locked="0"/>
    </xf>
    <xf numFmtId="0" fontId="9" fillId="6" borderId="7" xfId="0" applyFont="1" applyFill="1" applyBorder="1" applyAlignment="1" applyProtection="1">
      <alignment vertical="center"/>
      <protection locked="0"/>
    </xf>
    <xf numFmtId="0" fontId="8" fillId="9" borderId="10" xfId="0" applyFont="1" applyFill="1" applyBorder="1" applyAlignment="1" applyProtection="1">
      <alignment horizontal="right"/>
      <protection locked="0"/>
    </xf>
    <xf numFmtId="0" fontId="9" fillId="9" borderId="7" xfId="0" applyFont="1" applyFill="1" applyBorder="1" applyAlignment="1" applyProtection="1">
      <alignment vertical="center"/>
      <protection locked="0"/>
    </xf>
    <xf numFmtId="0" fontId="8" fillId="6" borderId="7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10" fillId="4" borderId="10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7" fillId="2" borderId="3" xfId="0" applyFont="1" applyFill="1" applyBorder="1"/>
    <xf numFmtId="0" fontId="7" fillId="2" borderId="6" xfId="0" applyFont="1" applyFill="1" applyBorder="1"/>
    <xf numFmtId="0" fontId="10" fillId="10" borderId="10" xfId="0" applyFont="1" applyFill="1" applyBorder="1" applyAlignment="1">
      <alignment horizontal="center"/>
    </xf>
    <xf numFmtId="0" fontId="10" fillId="10" borderId="11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7" fillId="2" borderId="1" xfId="0" applyFont="1" applyFill="1" applyBorder="1"/>
    <xf numFmtId="0" fontId="7" fillId="2" borderId="4" xfId="0" applyFont="1" applyFill="1" applyBorder="1"/>
    <xf numFmtId="0" fontId="7" fillId="2" borderId="2" xfId="0" applyFont="1" applyFill="1" applyBorder="1"/>
    <xf numFmtId="0" fontId="7" fillId="2" borderId="5" xfId="0" applyFont="1" applyFill="1" applyBorder="1"/>
    <xf numFmtId="0" fontId="7" fillId="2" borderId="2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114300</xdr:colOff>
      <xdr:row>2</xdr:row>
      <xdr:rowOff>0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F9689B0F-8C0B-2A55-F8B7-DEFA62F47F00}"/>
            </a:ext>
          </a:extLst>
        </xdr:cNvPr>
        <xdr:cNvSpPr txBox="1"/>
      </xdr:nvSpPr>
      <xdr:spPr>
        <a:xfrm>
          <a:off x="8458200" y="3176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CH" sz="1100"/>
        </a:p>
      </xdr:txBody>
    </xdr:sp>
    <xdr:clientData/>
  </xdr:oneCellAnchor>
  <xdr:twoCellAnchor editAs="oneCell">
    <xdr:from>
      <xdr:col>4</xdr:col>
      <xdr:colOff>0</xdr:colOff>
      <xdr:row>0</xdr:row>
      <xdr:rowOff>0</xdr:rowOff>
    </xdr:from>
    <xdr:to>
      <xdr:col>6</xdr:col>
      <xdr:colOff>235447</xdr:colOff>
      <xdr:row>1</xdr:row>
      <xdr:rowOff>25637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DEB65C9-7285-E48F-6B8B-4E52F893F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3125" y="0"/>
          <a:ext cx="3134222" cy="695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5268-A2D3-456F-BEBF-A52D8F51738E}">
  <sheetPr codeName="Tabelle1"/>
  <dimension ref="A1:G39"/>
  <sheetViews>
    <sheetView showGridLines="0" tabSelected="1" zoomScaleNormal="100" workbookViewId="0">
      <selection activeCell="D9" sqref="D9"/>
    </sheetView>
  </sheetViews>
  <sheetFormatPr baseColWidth="10" defaultColWidth="11.42578125" defaultRowHeight="15"/>
  <cols>
    <col min="1" max="1" width="23" customWidth="1"/>
    <col min="2" max="2" width="53.140625" bestFit="1" customWidth="1"/>
    <col min="3" max="3" width="83.28515625" bestFit="1" customWidth="1"/>
    <col min="4" max="4" width="11.5703125" customWidth="1"/>
    <col min="5" max="5" width="26.28515625" customWidth="1"/>
    <col min="6" max="6" width="17.140625" bestFit="1" customWidth="1"/>
    <col min="7" max="7" width="67" bestFit="1" customWidth="1"/>
  </cols>
  <sheetData>
    <row r="1" spans="1:7" ht="52.5" customHeight="1">
      <c r="A1" s="52" t="s">
        <v>0</v>
      </c>
      <c r="B1" s="52"/>
      <c r="C1" s="52"/>
      <c r="D1" s="52"/>
    </row>
    <row r="2" spans="1:7" ht="15.75" thickBot="1"/>
    <row r="3" spans="1:7" ht="19.5" customHeight="1">
      <c r="A3" s="53" t="s">
        <v>1</v>
      </c>
      <c r="B3" s="55" t="s">
        <v>2</v>
      </c>
      <c r="C3" s="55" t="s">
        <v>3</v>
      </c>
      <c r="D3" s="57" t="s">
        <v>4</v>
      </c>
      <c r="E3" s="5" t="s">
        <v>5</v>
      </c>
      <c r="F3" s="46" t="s">
        <v>6</v>
      </c>
    </row>
    <row r="4" spans="1:7" ht="15.75">
      <c r="A4" s="54"/>
      <c r="B4" s="56"/>
      <c r="C4" s="56"/>
      <c r="D4" s="58"/>
      <c r="E4" s="6" t="s">
        <v>7</v>
      </c>
      <c r="F4" s="47"/>
    </row>
    <row r="5" spans="1:7">
      <c r="A5" s="26">
        <v>90121</v>
      </c>
      <c r="B5" s="26" t="s">
        <v>8</v>
      </c>
      <c r="C5" s="26" t="s">
        <v>9</v>
      </c>
      <c r="D5" s="38"/>
      <c r="E5" s="22">
        <v>44.5</v>
      </c>
      <c r="F5" s="7">
        <f>E5*D5</f>
        <v>0</v>
      </c>
    </row>
    <row r="6" spans="1:7">
      <c r="A6" s="8"/>
      <c r="B6" s="9"/>
      <c r="C6" s="8"/>
      <c r="D6" s="39"/>
      <c r="E6" s="20"/>
      <c r="F6" s="10"/>
    </row>
    <row r="7" spans="1:7">
      <c r="A7" s="27">
        <v>90120</v>
      </c>
      <c r="B7" s="28" t="s">
        <v>10</v>
      </c>
      <c r="C7" s="28" t="s">
        <v>11</v>
      </c>
      <c r="D7" s="40"/>
      <c r="E7" s="23">
        <v>17.399999999999999</v>
      </c>
      <c r="F7" s="11">
        <f>E7*D7</f>
        <v>0</v>
      </c>
      <c r="G7" s="34"/>
    </row>
    <row r="8" spans="1:7">
      <c r="A8" s="8"/>
      <c r="B8" s="9"/>
      <c r="C8" s="8"/>
      <c r="D8" s="39"/>
      <c r="E8" s="20"/>
      <c r="F8" s="10"/>
      <c r="G8" s="33"/>
    </row>
    <row r="9" spans="1:7">
      <c r="A9" s="17">
        <v>90122</v>
      </c>
      <c r="B9" s="18" t="s">
        <v>12</v>
      </c>
      <c r="C9" s="17" t="s">
        <v>9</v>
      </c>
      <c r="D9" s="41"/>
      <c r="E9" s="21">
        <v>6.4</v>
      </c>
      <c r="F9" s="19">
        <f>E9*D9</f>
        <v>0</v>
      </c>
      <c r="G9" s="33"/>
    </row>
    <row r="10" spans="1:7">
      <c r="A10" s="8"/>
      <c r="B10" s="9"/>
      <c r="C10" s="8"/>
      <c r="D10" s="39"/>
      <c r="E10" s="20"/>
      <c r="F10" s="10"/>
      <c r="G10" s="33"/>
    </row>
    <row r="11" spans="1:7">
      <c r="A11" s="29">
        <v>90127</v>
      </c>
      <c r="B11" s="30" t="s">
        <v>13</v>
      </c>
      <c r="C11" s="30" t="s">
        <v>14</v>
      </c>
      <c r="D11" s="38"/>
      <c r="E11" s="24">
        <v>27.23</v>
      </c>
      <c r="F11" s="12">
        <f>E11*D11</f>
        <v>0</v>
      </c>
      <c r="G11" s="33"/>
    </row>
    <row r="12" spans="1:7">
      <c r="A12" s="30">
        <v>90128</v>
      </c>
      <c r="B12" s="30" t="s">
        <v>15</v>
      </c>
      <c r="C12" s="30" t="s">
        <v>14</v>
      </c>
      <c r="D12" s="38"/>
      <c r="E12" s="24">
        <v>27.23</v>
      </c>
      <c r="F12" s="12">
        <f t="shared" ref="F12:F14" si="0">E12*D12</f>
        <v>0</v>
      </c>
      <c r="G12" s="33"/>
    </row>
    <row r="13" spans="1:7">
      <c r="A13" s="30">
        <v>90130</v>
      </c>
      <c r="B13" s="30" t="s">
        <v>16</v>
      </c>
      <c r="C13" s="30" t="s">
        <v>14</v>
      </c>
      <c r="D13" s="38"/>
      <c r="E13" s="24">
        <v>27.23</v>
      </c>
      <c r="F13" s="12">
        <f t="shared" si="0"/>
        <v>0</v>
      </c>
      <c r="G13" s="33"/>
    </row>
    <row r="14" spans="1:7">
      <c r="A14" s="30">
        <v>90129</v>
      </c>
      <c r="B14" s="30" t="s">
        <v>17</v>
      </c>
      <c r="C14" s="30" t="s">
        <v>14</v>
      </c>
      <c r="D14" s="38"/>
      <c r="E14" s="24">
        <v>27.23</v>
      </c>
      <c r="F14" s="12">
        <f t="shared" si="0"/>
        <v>0</v>
      </c>
      <c r="G14" s="33"/>
    </row>
    <row r="15" spans="1:7">
      <c r="A15" s="31"/>
      <c r="B15" s="32"/>
      <c r="C15" s="32"/>
      <c r="D15" s="42"/>
      <c r="E15" s="25"/>
      <c r="F15" s="36"/>
    </row>
    <row r="16" spans="1:7">
      <c r="A16" s="26">
        <v>90111</v>
      </c>
      <c r="B16" s="26" t="s">
        <v>18</v>
      </c>
      <c r="C16" s="26" t="s">
        <v>14</v>
      </c>
      <c r="D16" s="38"/>
      <c r="E16" s="22">
        <v>29.4</v>
      </c>
      <c r="F16" s="37">
        <f>E16*D16</f>
        <v>0</v>
      </c>
    </row>
    <row r="17" spans="1:6">
      <c r="A17" s="26">
        <v>89963</v>
      </c>
      <c r="B17" s="26" t="s">
        <v>19</v>
      </c>
      <c r="C17" s="26" t="s">
        <v>14</v>
      </c>
      <c r="D17" s="38"/>
      <c r="E17" s="22">
        <v>29.4</v>
      </c>
      <c r="F17" s="37">
        <f t="shared" ref="F17:F20" si="1">E17*D17</f>
        <v>0</v>
      </c>
    </row>
    <row r="18" spans="1:6">
      <c r="A18" s="26">
        <v>89897</v>
      </c>
      <c r="B18" s="26" t="s">
        <v>20</v>
      </c>
      <c r="C18" s="26" t="s">
        <v>14</v>
      </c>
      <c r="D18" s="38"/>
      <c r="E18" s="22">
        <v>29.4</v>
      </c>
      <c r="F18" s="37">
        <f t="shared" si="1"/>
        <v>0</v>
      </c>
    </row>
    <row r="19" spans="1:6">
      <c r="A19" s="26">
        <v>90379</v>
      </c>
      <c r="B19" s="26" t="s">
        <v>21</v>
      </c>
      <c r="C19" s="26" t="s">
        <v>14</v>
      </c>
      <c r="D19" s="38"/>
      <c r="E19" s="22">
        <v>29.4</v>
      </c>
      <c r="F19" s="37">
        <f t="shared" si="1"/>
        <v>0</v>
      </c>
    </row>
    <row r="20" spans="1:6">
      <c r="A20" s="26">
        <v>90275</v>
      </c>
      <c r="B20" s="26" t="s">
        <v>22</v>
      </c>
      <c r="C20" s="26" t="s">
        <v>14</v>
      </c>
      <c r="D20" s="38"/>
      <c r="E20" s="22">
        <v>29.4</v>
      </c>
      <c r="F20" s="37">
        <f t="shared" si="1"/>
        <v>0</v>
      </c>
    </row>
    <row r="21" spans="1:6">
      <c r="A21" s="32"/>
      <c r="B21" s="32"/>
      <c r="C21" s="32"/>
      <c r="D21" s="42"/>
      <c r="E21" s="25"/>
      <c r="F21" s="36"/>
    </row>
    <row r="22" spans="1:6">
      <c r="A22" s="30">
        <v>90123</v>
      </c>
      <c r="B22" s="30" t="s">
        <v>23</v>
      </c>
      <c r="C22" s="30" t="s">
        <v>14</v>
      </c>
      <c r="D22" s="38"/>
      <c r="E22" s="24">
        <v>13.05</v>
      </c>
      <c r="F22" s="35">
        <f>E22*D22</f>
        <v>0</v>
      </c>
    </row>
    <row r="23" spans="1:6">
      <c r="A23" s="30">
        <v>90124</v>
      </c>
      <c r="B23" s="30" t="s">
        <v>24</v>
      </c>
      <c r="C23" s="30" t="s">
        <v>14</v>
      </c>
      <c r="D23" s="38"/>
      <c r="E23" s="24">
        <v>13.05</v>
      </c>
      <c r="F23" s="35">
        <f t="shared" ref="F23:F25" si="2">E23*D23</f>
        <v>0</v>
      </c>
    </row>
    <row r="24" spans="1:6">
      <c r="A24" s="30">
        <v>90126</v>
      </c>
      <c r="B24" s="30" t="s">
        <v>25</v>
      </c>
      <c r="C24" s="30" t="s">
        <v>14</v>
      </c>
      <c r="D24" s="38"/>
      <c r="E24" s="24">
        <v>13.05</v>
      </c>
      <c r="F24" s="35">
        <f t="shared" si="2"/>
        <v>0</v>
      </c>
    </row>
    <row r="25" spans="1:6" ht="15.75" thickBot="1">
      <c r="A25" s="30">
        <v>90125</v>
      </c>
      <c r="B25" s="30" t="s">
        <v>26</v>
      </c>
      <c r="C25" s="30" t="s">
        <v>14</v>
      </c>
      <c r="D25" s="38"/>
      <c r="E25" s="24">
        <v>13.05</v>
      </c>
      <c r="F25" s="35">
        <f t="shared" si="2"/>
        <v>0</v>
      </c>
    </row>
    <row r="26" spans="1:6" ht="15.75" thickBot="1">
      <c r="A26" s="13"/>
      <c r="B26" s="13"/>
      <c r="C26" s="13"/>
      <c r="D26" s="14"/>
      <c r="E26" s="15" t="s">
        <v>6</v>
      </c>
      <c r="F26" s="16">
        <f>SUM(F5:F25)</f>
        <v>0</v>
      </c>
    </row>
    <row r="29" spans="1:6">
      <c r="A29" s="44" t="s">
        <v>27</v>
      </c>
      <c r="B29" s="45"/>
      <c r="C29" s="1"/>
      <c r="D29" s="2"/>
      <c r="E29" s="1"/>
      <c r="F29" s="1"/>
    </row>
    <row r="30" spans="1:6">
      <c r="A30" s="48" t="s">
        <v>28</v>
      </c>
      <c r="B30" s="49"/>
    </row>
    <row r="31" spans="1:6">
      <c r="A31" s="50" t="s">
        <v>29</v>
      </c>
      <c r="B31" s="51"/>
    </row>
    <row r="33" spans="1:6">
      <c r="A33" s="1"/>
      <c r="B33" s="4"/>
      <c r="C33" s="1"/>
      <c r="D33" s="2"/>
      <c r="E33" s="1"/>
      <c r="F33" s="3"/>
    </row>
    <row r="34" spans="1:6">
      <c r="A34" s="43" t="s">
        <v>30</v>
      </c>
      <c r="B34" s="43"/>
      <c r="C34" s="4"/>
      <c r="D34" s="2"/>
      <c r="E34" s="1"/>
      <c r="F34" s="1"/>
    </row>
    <row r="35" spans="1:6">
      <c r="A35" s="43" t="s">
        <v>31</v>
      </c>
      <c r="B35" s="43"/>
      <c r="C35" s="4"/>
      <c r="D35" s="2"/>
      <c r="E35" s="1"/>
      <c r="F35" s="1"/>
    </row>
    <row r="36" spans="1:6">
      <c r="A36" s="1"/>
      <c r="C36" s="1"/>
      <c r="D36" s="2"/>
      <c r="E36" s="1"/>
      <c r="F36" s="1"/>
    </row>
    <row r="37" spans="1:6">
      <c r="A37" s="43" t="s">
        <v>32</v>
      </c>
      <c r="B37" s="43"/>
      <c r="C37" s="1"/>
      <c r="D37" s="2"/>
      <c r="E37" s="1"/>
      <c r="F37" s="1"/>
    </row>
    <row r="38" spans="1:6">
      <c r="A38" s="1"/>
      <c r="C38" s="1"/>
      <c r="D38" s="2"/>
      <c r="E38" s="1"/>
      <c r="F38" s="1"/>
    </row>
    <row r="39" spans="1:6">
      <c r="C39" s="1"/>
      <c r="D39" s="2"/>
      <c r="E39" s="1"/>
      <c r="F39" s="1"/>
    </row>
  </sheetData>
  <sheetProtection algorithmName="SHA-512" hashValue="qw3fhRq3oa0GhThnLcy/Y2stepkWNgIIox8p2a+l7ZTuRXsrzq/NDxP7p4zHapABjgkUz0scoqTp/O1S0EoIrQ==" saltValue="OqavE6xQJd2JuOnnF+bqcw==" spinCount="100000" sheet="1" objects="1" scenarios="1"/>
  <dataConsolidate/>
  <mergeCells count="12">
    <mergeCell ref="A1:D1"/>
    <mergeCell ref="A3:A4"/>
    <mergeCell ref="B3:B4"/>
    <mergeCell ref="C3:C4"/>
    <mergeCell ref="D3:D4"/>
    <mergeCell ref="A34:B34"/>
    <mergeCell ref="A35:B35"/>
    <mergeCell ref="A37:B37"/>
    <mergeCell ref="A29:B29"/>
    <mergeCell ref="F3:F4"/>
    <mergeCell ref="A30:B30"/>
    <mergeCell ref="A31:B31"/>
  </mergeCells>
  <phoneticPr fontId="1" type="noConversion"/>
  <pageMargins left="0.7" right="0.7" top="0.78740157499999996" bottom="0.78740157499999996" header="0.3" footer="0.3"/>
  <pageSetup paperSize="9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bb57c2-d205-4694-8957-afc18cb8813b" xsi:nil="true"/>
    <lcf76f155ced4ddcb4097134ff3c332f xmlns="8a4136d5-eba6-418a-a249-e8ec3ad8197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85A180548FC14CA8E47F6762A4C45F" ma:contentTypeVersion="14" ma:contentTypeDescription="Ein neues Dokument erstellen." ma:contentTypeScope="" ma:versionID="f9b6977075bebf5e46ee042e705b77d8">
  <xsd:schema xmlns:xsd="http://www.w3.org/2001/XMLSchema" xmlns:xs="http://www.w3.org/2001/XMLSchema" xmlns:p="http://schemas.microsoft.com/office/2006/metadata/properties" xmlns:ns2="8a4136d5-eba6-418a-a249-e8ec3ad8197f" xmlns:ns3="41bb57c2-d205-4694-8957-afc18cb8813b" targetNamespace="http://schemas.microsoft.com/office/2006/metadata/properties" ma:root="true" ma:fieldsID="c91de162344f81d2e0c5475c55dbf43d" ns2:_="" ns3:_="">
    <xsd:import namespace="8a4136d5-eba6-418a-a249-e8ec3ad8197f"/>
    <xsd:import namespace="41bb57c2-d205-4694-8957-afc18cb88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4136d5-eba6-418a-a249-e8ec3ad819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bbd0b662-4f41-41cd-922b-c5cf9e3250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b57c2-d205-4694-8957-afc18cb8813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37288ee-6774-4ead-9117-ffda2421a365}" ma:internalName="TaxCatchAll" ma:showField="CatchAllData" ma:web="41bb57c2-d205-4694-8957-afc18cb881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EEA9FD-6854-4BEF-9661-182F47ED7FF3}">
  <ds:schemaRefs>
    <ds:schemaRef ds:uri="http://purl.org/dc/terms/"/>
    <ds:schemaRef ds:uri="41bb57c2-d205-4694-8957-afc18cb8813b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a4136d5-eba6-418a-a249-e8ec3ad8197f"/>
  </ds:schemaRefs>
</ds:datastoreItem>
</file>

<file path=customXml/itemProps2.xml><?xml version="1.0" encoding="utf-8"?>
<ds:datastoreItem xmlns:ds="http://schemas.openxmlformats.org/officeDocument/2006/customXml" ds:itemID="{363BE227-0C86-47A5-8C1D-1F194A048F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4136d5-eba6-418a-a249-e8ec3ad8197f"/>
    <ds:schemaRef ds:uri="41bb57c2-d205-4694-8957-afc18cb88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EE8D0A-6138-4067-8306-3D455CF060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Ryser Selina</dc:creator>
  <cp:keywords/>
  <dc:description/>
  <cp:lastModifiedBy>Ryser Selina</cp:lastModifiedBy>
  <cp:revision/>
  <dcterms:created xsi:type="dcterms:W3CDTF">2023-08-11T08:21:22Z</dcterms:created>
  <dcterms:modified xsi:type="dcterms:W3CDTF">2026-03-02T08:47:49Z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0x010100B285A180548FC14CA8E47F6762A4C45F</vt:lpwstr>
  </property>
  <property fmtid="{D5CDD505-2E9C-101B-9397-08002B2CF9AE}" pid="3" name="MediaServiceImageTags">
    <vt:lpwstr/>
  </property>
  <property fmtid="{D5CDD505-2E9C-101B-9397-08002B2CF9AE}" pid="4" name="Order">
    <vt:r8>578800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